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s1793\Storage\Budget &amp; Finance\BUDGET\2018-2019\budget document\"/>
    </mc:Choice>
  </mc:AlternateContent>
  <bookViews>
    <workbookView xWindow="0" yWindow="0" windowWidth="28800" windowHeight="118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35" i="1" l="1"/>
  <c r="D24" i="1"/>
  <c r="D27" i="1"/>
  <c r="D29" i="1" s="1"/>
  <c r="D37" i="1" l="1"/>
</calcChain>
</file>

<file path=xl/sharedStrings.xml><?xml version="1.0" encoding="utf-8"?>
<sst xmlns="http://schemas.openxmlformats.org/spreadsheetml/2006/main" count="68" uniqueCount="66">
  <si>
    <t>Updated Master Plan</t>
  </si>
  <si>
    <t>Welcome Center Bookcases</t>
  </si>
  <si>
    <t>HR Part Time Staffing</t>
  </si>
  <si>
    <t>Advertising carryforward</t>
  </si>
  <si>
    <t>TIP position (seed funds, reaccess in 3 yr)</t>
  </si>
  <si>
    <t>Instructional Maintenance/Licenses</t>
  </si>
  <si>
    <t>Agent Commission</t>
  </si>
  <si>
    <t>Hayes Childcare Center</t>
  </si>
  <si>
    <t>Way Finding Signs</t>
  </si>
  <si>
    <t>TIG Welders</t>
  </si>
  <si>
    <t>A/V upgrade- all B8 classrooms</t>
  </si>
  <si>
    <t>Replace Classroom lab computers</t>
  </si>
  <si>
    <t>Triple Deck Pizza Oven</t>
  </si>
  <si>
    <t>Projector upgrades- 2</t>
  </si>
  <si>
    <t>Online Catalog Software</t>
  </si>
  <si>
    <t>25Live Scheduling software</t>
  </si>
  <si>
    <t>Pressing tool</t>
  </si>
  <si>
    <t>Simulation Software upgrade</t>
  </si>
  <si>
    <t>Aircraft Replacement</t>
  </si>
  <si>
    <t>Classroom equip: chairs, projectors</t>
  </si>
  <si>
    <t>Total</t>
  </si>
  <si>
    <t>Administration</t>
  </si>
  <si>
    <t>Instruction</t>
  </si>
  <si>
    <t>Strategic Development</t>
  </si>
  <si>
    <t>Student Services</t>
  </si>
  <si>
    <t>2018-2019 One-Time Funding</t>
  </si>
  <si>
    <t>Student Services Accessibility Moves</t>
  </si>
  <si>
    <t>148-082-3TIP EZ</t>
  </si>
  <si>
    <t>149-085-6D00 EZ</t>
  </si>
  <si>
    <t>149-081-404A JA</t>
  </si>
  <si>
    <t>149-092-818D EA</t>
  </si>
  <si>
    <t>149-094-818N ER</t>
  </si>
  <si>
    <t>149-092-818D JA</t>
  </si>
  <si>
    <t>149-012-5B11 JC</t>
  </si>
  <si>
    <t>149-041-828T JC</t>
  </si>
  <si>
    <t>149-012-5B50 JA</t>
  </si>
  <si>
    <t>149-012-5C71 JC</t>
  </si>
  <si>
    <t>149-012-5B54 JA</t>
  </si>
  <si>
    <t>149-012-5C50 EY</t>
  </si>
  <si>
    <t>149-012-5B33 JC</t>
  </si>
  <si>
    <t>149-083-6B00 AQ-60/B</t>
  </si>
  <si>
    <t>149-085-6D00 EY</t>
  </si>
  <si>
    <t>149-094-818N EE</t>
  </si>
  <si>
    <t>149-061-47FX CK</t>
  </si>
  <si>
    <t>149-061-405G TA</t>
  </si>
  <si>
    <t>149-043-5A33 JA</t>
  </si>
  <si>
    <t>VP of Finance &amp; Admin</t>
  </si>
  <si>
    <t>Facilities</t>
  </si>
  <si>
    <t>VP of Instruction</t>
  </si>
  <si>
    <t>Auto Collision</t>
  </si>
  <si>
    <t>Cosmo/Esthet/Massage</t>
  </si>
  <si>
    <t>CNISS</t>
  </si>
  <si>
    <t>Culinary Arts</t>
  </si>
  <si>
    <t>Digital Entertainment</t>
  </si>
  <si>
    <t>Nursing</t>
  </si>
  <si>
    <t>Professional Pilot</t>
  </si>
  <si>
    <t>Transitional Studies</t>
  </si>
  <si>
    <t>Human Resources</t>
  </si>
  <si>
    <t>College Relations</t>
  </si>
  <si>
    <t>Welcome Center</t>
  </si>
  <si>
    <t>Student Success</t>
  </si>
  <si>
    <t>International Programs</t>
  </si>
  <si>
    <t>Childcare Center</t>
  </si>
  <si>
    <t>149-043-50IM EE</t>
  </si>
  <si>
    <t>149-086-828T EY</t>
  </si>
  <si>
    <t>Information Technology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</si>
</sst>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6"/>
      <color rgb="FF7030A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 applyAlignment="1">
      <alignment vertical="center" wrapText="1"/>
    </xf>
    <xf numFmtId="164" fontId="0" fillId="0" borderId="0" xfId="1" applyNumberFormat="1" applyFont="1"/>
    <xf numFmtId="6" fontId="2" fillId="0" borderId="0" xfId="0" applyNumberFormat="1" applyFont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42"/>
  <sheetViews>
    <sheetView tabSelected="1" zoomScale="89" zoomScaleNormal="89" workbookViewId="0">
      <selection activeCell="N15" sqref="N15"/>
    </sheetView>
  </sheetViews>
  <sheetFormatPr defaultRowHeight="15" x14ac:dyDescent="0.25"/>
  <cols>
    <col min="2" max="2" width="24.42578125" bestFit="1" customWidth="1"/>
    <col min="3" max="3" width="38.140625" bestFit="1" customWidth="1"/>
    <col min="4" max="4" width="12.7109375" customWidth="1"/>
    <col min="5" max="5" width="2.5703125" customWidth="1"/>
    <col min="6" max="6" width="25.42578125" customWidth="1"/>
  </cols>
  <sheetData>
    <row r="2" spans="2:6" x14ac:dyDescent="0.25">
      <c r="B2" s="8" t="s">
        <v>25</v>
      </c>
      <c r="C2" s="9"/>
      <c r="D2" s="9"/>
    </row>
    <row r="3" spans="2:6" x14ac:dyDescent="0.25">
      <c r="B3" s="9"/>
      <c r="C3" s="9"/>
      <c r="D3" s="9"/>
    </row>
    <row r="4" spans="2:6" x14ac:dyDescent="0.25">
      <c r="B4" s="9"/>
      <c r="C4" s="9"/>
      <c r="D4" s="9"/>
    </row>
    <row r="5" spans="2:6" ht="21" x14ac:dyDescent="0.25">
      <c r="B5" s="6"/>
      <c r="C5" s="6"/>
      <c r="D5" s="6"/>
    </row>
    <row r="6" spans="2:6" ht="21" x14ac:dyDescent="0.25">
      <c r="B6" s="6"/>
      <c r="C6" s="6"/>
      <c r="D6" s="6"/>
    </row>
    <row r="7" spans="2:6" ht="21" x14ac:dyDescent="0.25">
      <c r="B7" s="6"/>
      <c r="C7" s="6"/>
      <c r="D7" s="6"/>
    </row>
    <row r="8" spans="2:6" x14ac:dyDescent="0.25">
      <c r="B8" s="7" t="s">
        <v>21</v>
      </c>
    </row>
    <row r="9" spans="2:6" x14ac:dyDescent="0.25">
      <c r="B9" t="s">
        <v>46</v>
      </c>
      <c r="C9" t="s">
        <v>0</v>
      </c>
      <c r="D9" s="2">
        <v>60000</v>
      </c>
      <c r="F9" t="s">
        <v>31</v>
      </c>
    </row>
    <row r="10" spans="2:6" x14ac:dyDescent="0.25">
      <c r="B10" t="s">
        <v>47</v>
      </c>
      <c r="C10" s="1" t="s">
        <v>16</v>
      </c>
      <c r="D10" s="2">
        <v>4800</v>
      </c>
      <c r="F10" t="s">
        <v>32</v>
      </c>
    </row>
    <row r="11" spans="2:6" x14ac:dyDescent="0.25">
      <c r="B11" t="s">
        <v>47</v>
      </c>
      <c r="C11" t="s">
        <v>8</v>
      </c>
      <c r="D11" s="2">
        <v>150000</v>
      </c>
      <c r="F11" t="s">
        <v>30</v>
      </c>
    </row>
    <row r="12" spans="2:6" x14ac:dyDescent="0.25">
      <c r="B12" t="s">
        <v>65</v>
      </c>
      <c r="C12" s="1" t="s">
        <v>15</v>
      </c>
      <c r="D12" s="2">
        <v>25000</v>
      </c>
      <c r="F12" t="s">
        <v>64</v>
      </c>
    </row>
    <row r="13" spans="2:6" ht="15.75" thickBot="1" x14ac:dyDescent="0.3">
      <c r="C13" s="1"/>
      <c r="D13" s="4">
        <f>SUM(D9:D12)</f>
        <v>239800</v>
      </c>
    </row>
    <row r="14" spans="2:6" ht="15.75" thickTop="1" x14ac:dyDescent="0.25">
      <c r="B14" s="7" t="s">
        <v>22</v>
      </c>
      <c r="D14" s="3"/>
    </row>
    <row r="15" spans="2:6" x14ac:dyDescent="0.25">
      <c r="B15" t="s">
        <v>48</v>
      </c>
      <c r="C15" t="s">
        <v>5</v>
      </c>
      <c r="D15" s="2">
        <v>150000</v>
      </c>
      <c r="F15" t="s">
        <v>63</v>
      </c>
    </row>
    <row r="16" spans="2:6" x14ac:dyDescent="0.25">
      <c r="B16" t="s">
        <v>49</v>
      </c>
      <c r="C16" s="1" t="s">
        <v>9</v>
      </c>
      <c r="D16" s="2">
        <v>17000</v>
      </c>
      <c r="F16" t="s">
        <v>33</v>
      </c>
    </row>
    <row r="17" spans="2:6" x14ac:dyDescent="0.25">
      <c r="B17" t="s">
        <v>50</v>
      </c>
      <c r="C17" s="1" t="s">
        <v>10</v>
      </c>
      <c r="D17" s="2">
        <v>75000</v>
      </c>
      <c r="F17" t="s">
        <v>34</v>
      </c>
    </row>
    <row r="18" spans="2:6" x14ac:dyDescent="0.25">
      <c r="B18" t="s">
        <v>51</v>
      </c>
      <c r="C18" s="1" t="s">
        <v>11</v>
      </c>
      <c r="D18" s="2">
        <v>99615</v>
      </c>
      <c r="F18" t="s">
        <v>35</v>
      </c>
    </row>
    <row r="19" spans="2:6" x14ac:dyDescent="0.25">
      <c r="B19" t="s">
        <v>52</v>
      </c>
      <c r="C19" s="1" t="s">
        <v>12</v>
      </c>
      <c r="D19" s="2">
        <v>25000</v>
      </c>
      <c r="F19" t="s">
        <v>36</v>
      </c>
    </row>
    <row r="20" spans="2:6" x14ac:dyDescent="0.25">
      <c r="B20" t="s">
        <v>53</v>
      </c>
      <c r="C20" s="1" t="s">
        <v>13</v>
      </c>
      <c r="D20" s="2">
        <v>2500</v>
      </c>
      <c r="F20" t="s">
        <v>37</v>
      </c>
    </row>
    <row r="21" spans="2:6" x14ac:dyDescent="0.25">
      <c r="B21" t="s">
        <v>54</v>
      </c>
      <c r="C21" s="1" t="s">
        <v>17</v>
      </c>
      <c r="D21" s="2">
        <v>14285</v>
      </c>
      <c r="F21" t="s">
        <v>38</v>
      </c>
    </row>
    <row r="22" spans="2:6" x14ac:dyDescent="0.25">
      <c r="B22" t="s">
        <v>55</v>
      </c>
      <c r="C22" s="1" t="s">
        <v>18</v>
      </c>
      <c r="D22" s="2">
        <v>220000</v>
      </c>
      <c r="F22" t="s">
        <v>39</v>
      </c>
    </row>
    <row r="23" spans="2:6" x14ac:dyDescent="0.25">
      <c r="B23" t="s">
        <v>56</v>
      </c>
      <c r="C23" s="1" t="s">
        <v>19</v>
      </c>
      <c r="D23" s="2">
        <v>14600</v>
      </c>
      <c r="F23" t="s">
        <v>45</v>
      </c>
    </row>
    <row r="24" spans="2:6" ht="15.75" thickBot="1" x14ac:dyDescent="0.3">
      <c r="C24" s="1"/>
      <c r="D24" s="4">
        <f>SUM(D15:D23)</f>
        <v>618000</v>
      </c>
    </row>
    <row r="25" spans="2:6" ht="15.75" thickTop="1" x14ac:dyDescent="0.25">
      <c r="B25" s="7" t="s">
        <v>23</v>
      </c>
      <c r="D25" s="3"/>
    </row>
    <row r="26" spans="2:6" x14ac:dyDescent="0.25">
      <c r="B26" t="s">
        <v>57</v>
      </c>
      <c r="C26" t="s">
        <v>2</v>
      </c>
      <c r="D26" s="2">
        <v>40000</v>
      </c>
      <c r="F26" t="s">
        <v>40</v>
      </c>
    </row>
    <row r="27" spans="2:6" x14ac:dyDescent="0.25">
      <c r="B27" t="s">
        <v>58</v>
      </c>
      <c r="C27" t="s">
        <v>3</v>
      </c>
      <c r="D27" s="2">
        <f>45000+50000</f>
        <v>95000</v>
      </c>
      <c r="F27" t="s">
        <v>28</v>
      </c>
    </row>
    <row r="28" spans="2:6" x14ac:dyDescent="0.25">
      <c r="B28" t="s">
        <v>58</v>
      </c>
      <c r="C28" s="1" t="s">
        <v>14</v>
      </c>
      <c r="D28" s="2">
        <v>11800</v>
      </c>
      <c r="F28" t="s">
        <v>41</v>
      </c>
    </row>
    <row r="29" spans="2:6" ht="15.75" thickBot="1" x14ac:dyDescent="0.3">
      <c r="C29" s="1"/>
      <c r="D29" s="4">
        <f>SUM(D26:D28)</f>
        <v>146800</v>
      </c>
    </row>
    <row r="30" spans="2:6" ht="15.75" thickTop="1" x14ac:dyDescent="0.25">
      <c r="B30" s="7" t="s">
        <v>24</v>
      </c>
      <c r="D30" s="3"/>
    </row>
    <row r="31" spans="2:6" x14ac:dyDescent="0.25">
      <c r="B31" t="s">
        <v>59</v>
      </c>
      <c r="C31" t="s">
        <v>1</v>
      </c>
      <c r="D31" s="2">
        <v>3303</v>
      </c>
      <c r="F31" t="s">
        <v>29</v>
      </c>
    </row>
    <row r="32" spans="2:6" x14ac:dyDescent="0.25">
      <c r="B32" t="s">
        <v>60</v>
      </c>
      <c r="C32" t="s">
        <v>26</v>
      </c>
      <c r="D32" s="2">
        <v>200000</v>
      </c>
      <c r="F32" t="s">
        <v>42</v>
      </c>
    </row>
    <row r="33" spans="2:6" x14ac:dyDescent="0.25">
      <c r="B33" t="s">
        <v>61</v>
      </c>
      <c r="C33" t="s">
        <v>6</v>
      </c>
      <c r="D33" s="2">
        <v>22500</v>
      </c>
      <c r="F33" t="s">
        <v>43</v>
      </c>
    </row>
    <row r="34" spans="2:6" x14ac:dyDescent="0.25">
      <c r="B34" t="s">
        <v>62</v>
      </c>
      <c r="C34" t="s">
        <v>7</v>
      </c>
      <c r="D34" s="2">
        <v>107203</v>
      </c>
      <c r="F34" t="s">
        <v>44</v>
      </c>
    </row>
    <row r="35" spans="2:6" ht="15.75" thickBot="1" x14ac:dyDescent="0.3">
      <c r="D35" s="5">
        <f>SUM(D31:D34)</f>
        <v>333006</v>
      </c>
    </row>
    <row r="36" spans="2:6" ht="15.75" thickTop="1" x14ac:dyDescent="0.25"/>
    <row r="37" spans="2:6" ht="15.75" thickBot="1" x14ac:dyDescent="0.3">
      <c r="C37" t="s">
        <v>20</v>
      </c>
      <c r="D37" s="5">
        <f>+D35+D29+D24+D13</f>
        <v>1337606</v>
      </c>
    </row>
    <row r="38" spans="2:6" ht="15.75" thickTop="1" x14ac:dyDescent="0.25"/>
    <row r="42" spans="2:6" x14ac:dyDescent="0.25">
      <c r="C42" t="s">
        <v>4</v>
      </c>
      <c r="D42" s="2">
        <v>80000</v>
      </c>
      <c r="F42" t="s">
        <v>27</v>
      </c>
    </row>
  </sheetData>
  <mergeCells count="1">
    <mergeCell ref="B2:D4"/>
  </mergeCells>
  <pageMargins left="0.7" right="0.7" top="0.75" bottom="0.75" header="0.3" footer="0.3"/>
  <pageSetup scale="79" orientation="landscape" r:id="rId1"/>
  <headerFooter>
    <oddFooter>&amp;C9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Wolcott, Lisa</dc:creator>
  <cp:lastModifiedBy>Wolcott, Lisa</cp:lastModifiedBy>
  <cp:lastPrinted>2018-08-03T19:57:45Z</cp:lastPrinted>
  <dcterms:created xsi:type="dcterms:W3CDTF">2018-07-03T22:30:21Z</dcterms:created>
  <dcterms:modified xsi:type="dcterms:W3CDTF">2018-08-03T23:36:56Z</dcterms:modified>
</cp:coreProperties>
</file>